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giá'!$A$4:$E$34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Báo giá ghế gấp</t>
        </is>
      </c>
    </row>
    <row r="2">
      <c r="A2" s="5" t="inlineStr">
        <is>
          <t xml:space="preserve">Giá cập nhật ngày 25/09/2026 - Nguồn: https://noithathoaphat.com/bao-gia-ghe-gap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G135</t>
        </is>
      </c>
      <c r="C5" s="3" t="inlineStr">
        <is>
          <t xml:space="preserve">Ghế gấp khung thép G135</t>
        </is>
      </c>
      <c r="D5" s="4">
        <v>263000</v>
      </c>
      <c r="E5" s="7" t="str">
        <f>HYPERLINK("https://noithathoaphat.com/ghe-gap-khung-thep-g135","Xem chi tiết")</f>
        <v>Xem chi tiết</v>
      </c>
    </row>
    <row r="6">
      <c r="A6" s="6">
        <v>2</v>
      </c>
      <c r="B6" s="3" t="inlineStr">
        <is>
          <t xml:space="preserve">G137</t>
        </is>
      </c>
      <c r="C6" s="3" t="inlineStr">
        <is>
          <t xml:space="preserve">Ghế gấp khung thép G137</t>
        </is>
      </c>
      <c r="D6" s="4">
        <v>263000</v>
      </c>
      <c r="E6" s="7" t="str">
        <f>HYPERLINK("https://noithathoaphat.com/ghe-gap-khung-thep-g137","Xem chi tiết")</f>
        <v>Xem chi tiết</v>
      </c>
    </row>
    <row r="7">
      <c r="A7" s="6">
        <v>3</v>
      </c>
      <c r="B7" s="3" t="inlineStr">
        <is>
          <t xml:space="preserve">G1499</t>
        </is>
      </c>
      <c r="C7" s="3" t="inlineStr">
        <is>
          <t xml:space="preserve">Ghế gấp khung thép G1499</t>
        </is>
      </c>
      <c r="D7" s="4">
        <v>381000</v>
      </c>
      <c r="E7" s="7" t="str">
        <f>HYPERLINK("https://noithathoaphat.com/ghe-gap-khung-thep-g1499","Xem chi tiết")</f>
        <v>Xem chi tiết</v>
      </c>
    </row>
    <row r="8">
      <c r="A8" s="6">
        <v>4</v>
      </c>
      <c r="B8" s="3" t="inlineStr">
        <is>
          <t xml:space="preserve">G1699</t>
        </is>
      </c>
      <c r="C8" s="3" t="inlineStr">
        <is>
          <t xml:space="preserve">Ghế gấp khung thép G1699</t>
        </is>
      </c>
      <c r="D8" s="4">
        <v>369000</v>
      </c>
      <c r="E8" s="7" t="str">
        <f>HYPERLINK("https://noithathoaphat.com/ghe-gap-khung-thep-g1699","Xem chi tiết")</f>
        <v>Xem chi tiết</v>
      </c>
    </row>
    <row r="9">
      <c r="A9" s="6">
        <v>5</v>
      </c>
      <c r="B9" s="3" t="inlineStr">
        <is>
          <t xml:space="preserve">G136</t>
        </is>
      </c>
      <c r="C9" s="3" t="inlineStr">
        <is>
          <t xml:space="preserve">Ghế Gấp G136</t>
        </is>
      </c>
      <c r="D9" s="4">
        <v>330000</v>
      </c>
      <c r="E9" s="7" t="str">
        <f>HYPERLINK("https://noithathoaphat.com/ghe-gap-g136","Xem chi tiết")</f>
        <v>Xem chi tiết</v>
      </c>
    </row>
    <row r="10">
      <c r="A10" s="6">
        <v>6</v>
      </c>
      <c r="B10" s="3" t="inlineStr">
        <is>
          <t xml:space="preserve">G15</t>
        </is>
      </c>
      <c r="C10" s="3" t="inlineStr">
        <is>
          <t xml:space="preserve">Ghế gấp G15</t>
        </is>
      </c>
      <c r="D10" s="4">
        <v>363000</v>
      </c>
      <c r="E10" s="7" t="str">
        <f>HYPERLINK("https://noithathoaphat.com/ghe-gap-g15","Xem chi tiết")</f>
        <v>Xem chi tiết</v>
      </c>
    </row>
    <row r="11">
      <c r="A11" s="6">
        <v>7</v>
      </c>
      <c r="B11" s="3" t="inlineStr">
        <is>
          <t xml:space="preserve">G12</t>
        </is>
      </c>
      <c r="C11" s="3" t="inlineStr">
        <is>
          <t xml:space="preserve">Ghế gấp khung inox G12</t>
        </is>
      </c>
      <c r="D11" s="4">
        <v>405000</v>
      </c>
      <c r="E11" s="7" t="str">
        <f>HYPERLINK("https://noithathoaphat.com/ghe-gap-khung-inox-g12","Xem chi tiết")</f>
        <v>Xem chi tiết</v>
      </c>
    </row>
    <row r="12">
      <c r="A12" s="6">
        <v>8</v>
      </c>
      <c r="B12" s="3" t="inlineStr">
        <is>
          <t xml:space="preserve">G01</t>
        </is>
      </c>
      <c r="C12" s="3" t="inlineStr">
        <is>
          <t xml:space="preserve">Ghế gấp khung thép G01</t>
        </is>
      </c>
      <c r="D12" s="4">
        <v>260000</v>
      </c>
      <c r="E12" s="7" t="str">
        <f>HYPERLINK("https://noithathoaphat.com/ghe-gap-khung-thep-g01","Xem chi tiết")</f>
        <v>Xem chi tiết</v>
      </c>
    </row>
    <row r="13">
      <c r="A13" s="6">
        <v>9</v>
      </c>
      <c r="B13" s="3" t="inlineStr">
        <is>
          <t xml:space="preserve">G02</t>
        </is>
      </c>
      <c r="C13" s="3" t="inlineStr">
        <is>
          <t xml:space="preserve">Ghế gấp khung thép G02</t>
        </is>
      </c>
      <c r="D13" s="4">
        <v>377000</v>
      </c>
      <c r="E13" s="7" t="str">
        <f>HYPERLINK("https://noithathoaphat.com/ghe-gap-khung-thep-g02","Xem chi tiết")</f>
        <v>Xem chi tiết</v>
      </c>
    </row>
    <row r="14">
      <c r="A14" s="6">
        <v>10</v>
      </c>
      <c r="B14" s="3" t="inlineStr">
        <is>
          <t xml:space="preserve">G04</t>
        </is>
      </c>
      <c r="C14" s="3" t="inlineStr">
        <is>
          <t xml:space="preserve">Ghế gấp khung thép G04</t>
        </is>
      </c>
      <c r="D14" s="4">
        <v>366000</v>
      </c>
      <c r="E14" s="7" t="str">
        <f>HYPERLINK("https://noithathoaphat.com/ghe-gap-khung-thep-g04","Xem chi tiết")</f>
        <v>Xem chi tiết</v>
      </c>
    </row>
    <row r="15">
      <c r="A15" s="6">
        <v>11</v>
      </c>
      <c r="B15" s="3" t="inlineStr">
        <is>
          <t xml:space="preserve">G04B, G04BI</t>
        </is>
      </c>
      <c r="C15" s="3" t="inlineStr">
        <is>
          <t xml:space="preserve">Ghế gấp khung thép G04B</t>
        </is>
      </c>
      <c r="D15" s="4">
        <v>531000</v>
      </c>
      <c r="E15" s="7" t="str">
        <f>HYPERLINK("https://noithathoaphat.com/ghe-gap-khung-thep-g04b","Xem chi tiết")</f>
        <v>Xem chi tiết</v>
      </c>
    </row>
    <row r="16">
      <c r="A16" s="6">
        <v>12</v>
      </c>
      <c r="B16" s="3" t="inlineStr">
        <is>
          <t xml:space="preserve">G08</t>
        </is>
      </c>
      <c r="C16" s="3" t="inlineStr">
        <is>
          <t xml:space="preserve">Ghế gấp khung thép G08</t>
        </is>
      </c>
      <c r="D16" s="4">
        <v>401000</v>
      </c>
      <c r="E16" s="7" t="str">
        <f>HYPERLINK("https://noithathoaphat.com/ghe-gap-khung-thep-g08","Xem chi tiết")</f>
        <v>Xem chi tiết</v>
      </c>
    </row>
    <row r="17">
      <c r="A17" s="6">
        <v>13</v>
      </c>
      <c r="B17" s="3" t="inlineStr">
        <is>
          <t xml:space="preserve">G09</t>
        </is>
      </c>
      <c r="C17" s="3" t="inlineStr">
        <is>
          <t xml:space="preserve">Ghế gấp khung thép G09</t>
        </is>
      </c>
      <c r="D17" s="4">
        <v>437000</v>
      </c>
      <c r="E17" s="7" t="str">
        <f>HYPERLINK("https://noithathoaphat.com/ghe-gap-khung-thep-g09","Xem chi tiết")</f>
        <v>Xem chi tiết</v>
      </c>
    </row>
    <row r="18">
      <c r="A18" s="6">
        <v>14</v>
      </c>
      <c r="B18" s="3" t="inlineStr">
        <is>
          <t xml:space="preserve">G11</t>
        </is>
      </c>
      <c r="C18" s="3" t="inlineStr">
        <is>
          <t xml:space="preserve">Ghế gấp khung thép G11</t>
        </is>
      </c>
      <c r="D18" s="4">
        <v>264000</v>
      </c>
      <c r="E18" s="7" t="str">
        <f>HYPERLINK("https://noithathoaphat.com/ghe-gap-khung-thep-g11","Xem chi tiết")</f>
        <v>Xem chi tiết</v>
      </c>
    </row>
    <row r="19">
      <c r="A19" s="6">
        <v>15</v>
      </c>
      <c r="B19" s="3" t="inlineStr">
        <is>
          <t xml:space="preserve">G18</t>
        </is>
      </c>
      <c r="C19" s="3" t="inlineStr">
        <is>
          <t xml:space="preserve">Ghế gấp khung thép G18</t>
        </is>
      </c>
      <c r="D19" s="4">
        <v>301000</v>
      </c>
      <c r="E19" s="7" t="str">
        <f>HYPERLINK("https://noithathoaphat.com/ghe-gap-khung-thep-g18","Xem chi tiết")</f>
        <v>Xem chi tiết</v>
      </c>
    </row>
    <row r="20">
      <c r="A20" s="6">
        <v>16</v>
      </c>
      <c r="B20" s="3" t="inlineStr">
        <is>
          <t xml:space="preserve">G30</t>
        </is>
      </c>
      <c r="C20" s="3" t="inlineStr">
        <is>
          <t xml:space="preserve">Ghế gấp G30</t>
        </is>
      </c>
      <c r="D20" s="4">
        <v>286000</v>
      </c>
      <c r="E20" s="7" t="str">
        <f>HYPERLINK("https://noithathoaphat.com/ghe-gap-khung-thep-g30","Xem chi tiết")</f>
        <v>Xem chi tiết</v>
      </c>
    </row>
    <row r="21">
      <c r="A21" s="6">
        <v>17</v>
      </c>
      <c r="B21" s="3" t="inlineStr">
        <is>
          <t xml:space="preserve">G05</t>
        </is>
      </c>
      <c r="C21" s="3" t="inlineStr">
        <is>
          <t xml:space="preserve">Ghế gấp khung thép G05</t>
        </is>
      </c>
      <c r="D21" s="4">
        <v>423000</v>
      </c>
      <c r="E21" s="7" t="str">
        <f>HYPERLINK("https://noithathoaphat.com/ghe-gap-khung-thep-g05","Xem chi tiết")</f>
        <v>Xem chi tiết</v>
      </c>
    </row>
    <row r="22">
      <c r="A22" s="6">
        <v>18</v>
      </c>
      <c r="B22" s="3" t="inlineStr">
        <is>
          <t xml:space="preserve">G03</t>
        </is>
      </c>
      <c r="C22" s="3" t="inlineStr">
        <is>
          <t xml:space="preserve">Ghế gấp khung thép G03</t>
        </is>
      </c>
      <c r="D22" s="4">
        <v>308000</v>
      </c>
      <c r="E22" s="7" t="str">
        <f>HYPERLINK("https://noithathoaphat.com/ghe-gap-khung-thep-g03","Xem chi tiết")</f>
        <v>Xem chi tiết</v>
      </c>
    </row>
    <row r="23">
      <c r="A23" s="6">
        <v>19</v>
      </c>
      <c r="B23" s="3" t="inlineStr">
        <is>
          <t xml:space="preserve">G06</t>
        </is>
      </c>
      <c r="C23" s="3" t="inlineStr">
        <is>
          <t xml:space="preserve">Ghế gấp khung thép G06</t>
        </is>
      </c>
      <c r="D23" s="4">
        <v>513000</v>
      </c>
      <c r="E23" s="7" t="str">
        <f>HYPERLINK("https://noithathoaphat.com/ghe-gap-khung-thep-g06","Xem chi tiết")</f>
        <v>Xem chi tiết</v>
      </c>
    </row>
    <row r="24">
      <c r="A24" s="6">
        <v>20</v>
      </c>
      <c r="B24" s="3" t="inlineStr">
        <is>
          <t xml:space="preserve">G0398</t>
        </is>
      </c>
      <c r="C24" s="3" t="inlineStr">
        <is>
          <t xml:space="preserve">Ghế gấp khung thép G0398</t>
        </is>
      </c>
      <c r="D24" s="4">
        <v>491000</v>
      </c>
      <c r="E24" s="7" t="str">
        <f>HYPERLINK("https://noithathoaphat.com/ghe-gap-khung-thep-g0398","Xem chi tiết")</f>
        <v>Xem chi tiết</v>
      </c>
    </row>
    <row r="25">
      <c r="A25" s="6">
        <v>21</v>
      </c>
      <c r="B25" s="3" t="inlineStr">
        <is>
          <t xml:space="preserve">G10</t>
        </is>
      </c>
      <c r="C25" s="3" t="inlineStr">
        <is>
          <t xml:space="preserve">Ghế gấp G10</t>
        </is>
      </c>
      <c r="D25" s="4">
        <v>311000</v>
      </c>
      <c r="E25" s="7" t="str">
        <f>HYPERLINK("https://noithathoaphat.com/ghe-gap-g10","Xem chi tiết")</f>
        <v>Xem chi tiết</v>
      </c>
    </row>
    <row r="26">
      <c r="A26" s="6">
        <v>22</v>
      </c>
      <c r="B26" s="3" t="inlineStr">
        <is>
          <t xml:space="preserve">G0498</t>
        </is>
      </c>
      <c r="C26" s="3" t="inlineStr">
        <is>
          <t xml:space="preserve">Ghế gấp khung thép G0498</t>
        </is>
      </c>
      <c r="D26" s="4">
        <v>513000</v>
      </c>
      <c r="E26" s="7" t="str">
        <f>HYPERLINK("https://noithathoaphat.com/ghe-gap-khung-thep-g0498","Xem chi tiết")</f>
        <v>Xem chi tiết</v>
      </c>
    </row>
    <row r="27">
      <c r="A27" s="6">
        <v>23</v>
      </c>
      <c r="B27" s="3" t="inlineStr">
        <is>
          <t xml:space="preserve">G14</t>
        </is>
      </c>
      <c r="C27" s="3" t="inlineStr">
        <is>
          <t xml:space="preserve">Ghế gấp khung thép G14</t>
        </is>
      </c>
      <c r="D27" s="4">
        <v>397000</v>
      </c>
      <c r="E27" s="7" t="str">
        <f>HYPERLINK("https://noithathoaphat.com/ghe-gap-khung-thep-g14","Xem chi tiết")</f>
        <v>Xem chi tiết</v>
      </c>
    </row>
    <row r="28">
      <c r="A28" s="6">
        <v>24</v>
      </c>
      <c r="B28" s="3" t="inlineStr">
        <is>
          <t xml:space="preserve">G16</t>
        </is>
      </c>
      <c r="C28" s="3" t="inlineStr">
        <is>
          <t xml:space="preserve">Ghế gấp khung thép G16</t>
        </is>
      </c>
      <c r="D28" s="4">
        <v>369000</v>
      </c>
      <c r="E28" s="7" t="str">
        <f>HYPERLINK("https://noithathoaphat.com/ghe-gap-khung-thep-g16","Xem chi tiết")</f>
        <v>Xem chi tiết</v>
      </c>
    </row>
    <row r="29">
      <c r="A29" s="6">
        <v>25</v>
      </c>
      <c r="B29" s="3" t="inlineStr">
        <is>
          <t xml:space="preserve">G0698</t>
        </is>
      </c>
      <c r="C29" s="3" t="inlineStr">
        <is>
          <t xml:space="preserve">Ghế gấp khung thép G0698</t>
        </is>
      </c>
      <c r="D29" s="4">
        <v>513000</v>
      </c>
      <c r="E29" s="7" t="str">
        <f>HYPERLINK("https://noithathoaphat.com/ghe-gap-khung-thep-g0698","Xem chi tiết")</f>
        <v>Xem chi tiết</v>
      </c>
    </row>
    <row r="30">
      <c r="A30" s="6">
        <v>26</v>
      </c>
      <c r="B30" s="3" t="inlineStr">
        <is>
          <t xml:space="preserve">G0898</t>
        </is>
      </c>
      <c r="C30" s="3" t="inlineStr">
        <is>
          <t xml:space="preserve">Ghế gấp khung thép G0898</t>
        </is>
      </c>
      <c r="D30" s="4">
        <v>426000</v>
      </c>
      <c r="E30" s="7" t="str">
        <f>HYPERLINK("https://noithathoaphat.com/ghe-gap-khung-thep-g0898","Xem chi tiết")</f>
        <v>Xem chi tiết</v>
      </c>
    </row>
    <row r="31">
      <c r="A31" s="6">
        <v>27</v>
      </c>
      <c r="B31" s="3" t="inlineStr">
        <is>
          <t xml:space="preserve">SB07</t>
        </is>
      </c>
      <c r="C31" s="3" t="inlineStr">
        <is>
          <t xml:space="preserve">Ghế quầy bar SB07</t>
        </is>
      </c>
      <c r="D31" s="4">
        <v>265000</v>
      </c>
      <c r="E31" s="7" t="str">
        <f>HYPERLINK("https://noithathoaphat.com/ghe-quay-bar-sb07","Xem chi tiết")</f>
        <v>Xem chi tiết</v>
      </c>
    </row>
    <row r="32">
      <c r="A32" s="6">
        <v>28</v>
      </c>
      <c r="B32" s="3" t="inlineStr">
        <is>
          <t xml:space="preserve">G01BS, G01BSM</t>
        </is>
      </c>
      <c r="C32" s="3" t="inlineStr">
        <is>
          <t xml:space="preserve">Ghế gấp khung thép G01B</t>
        </is>
      </c>
      <c r="D32" s="4">
        <v>502000</v>
      </c>
      <c r="E32" s="7" t="str">
        <f>HYPERLINK("https://noithathoaphat.com/ghe-gap-khung-thep-g01bs","Xem chi tiết")</f>
        <v>Xem chi tiết</v>
      </c>
    </row>
    <row r="33">
      <c r="A33" s="6">
        <v>29</v>
      </c>
      <c r="B33" s="3" t="inlineStr">
        <is>
          <t xml:space="preserve">G45, G45I</t>
        </is>
      </c>
      <c r="C33" s="3" t="inlineStr">
        <is>
          <t xml:space="preserve">Ghế gấp khung inox G45I</t>
        </is>
      </c>
      <c r="D33" s="4">
        <v>447000</v>
      </c>
      <c r="E33" s="7" t="str">
        <f>HYPERLINK("https://noithathoaphat.com/ghe-gap-khung-inox-g45i","Xem chi tiết")</f>
        <v>Xem chi tiết</v>
      </c>
    </row>
    <row r="34">
      <c r="A34" s="6">
        <v>30</v>
      </c>
      <c r="B34" s="3" t="inlineStr">
        <is>
          <t xml:space="preserve">G138</t>
        </is>
      </c>
      <c r="C34" s="3" t="inlineStr">
        <is>
          <t xml:space="preserve">Ghế gấp khung thép G138</t>
        </is>
      </c>
      <c r="D34" s="4">
        <v>254660</v>
      </c>
      <c r="E34" s="7" t="str">
        <f>HYPERLINK("https://noithathoaphat.com/ghe-gap-khung-thep-g138","Xem chi tiết")</f>
        <v>Xem chi tiết</v>
      </c>
    </row>
    <row r="36">
      <c r="A36" s="8" t="inlineStr">
        <is>
          <t xml:space="preserve">LƯU Ý</t>
        </is>
      </c>
    </row>
    <row r="37">
      <c r="A37" s="5" t="inlineStr">
        <is>
          <t xml:space="preserve">- Giá được cập nhật tự động theo hệ thống và mang tính tham khảo.</t>
        </is>
      </c>
    </row>
    <row r="38">
      <c r="A38" s="5" t="inlineStr">
        <is>
          <t xml:space="preserve">- Giá chưa bao gồm VAT.</t>
        </is>
      </c>
    </row>
    <row r="39">
      <c r="A39" s="5" t="inlineStr">
        <is>
          <t xml:space="preserve">- Đơn hàng số lượng lớn/dự án có thể áp dụng chính sách giá và chiết khấu riêng.</t>
        </is>
      </c>
    </row>
    <row r="40">
      <c r="A40" s="5" t="inlineStr">
        <is>
          <t xml:space="preserve">Vui lòng liên hệ Sales để được xác nhận giá và chính sách bán hàng trước khi đặt hàng.</t>
        </is>
      </c>
    </row>
    <row r="41">
      <c r="A41" s="5" t="inlineStr">
        <is>
          <t xml:space="preserve">Phòng Bán hàng: 0972.019.889 - 0932.317.198 - 0942.155.688</t>
        </is>
      </c>
    </row>
  </sheetData>
  <autoFilter ref="A4:E34"/>
  <pageMargins left="0.5" right="0.5" top="0.6" bottom="0.6" header="0.3" footer="0.3"/>
  <pageSetup paperSize="9" orientation="portrait"/>
</worksheet>
</file>