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giá'!$A$4:$E$25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Bảng báo giá dòng tủ sắt hiện đại Hòa Phát</t>
        </is>
      </c>
    </row>
    <row r="2">
      <c r="A2" s="5" t="inlineStr">
        <is>
          <t xml:space="preserve">Giá cập nhật ngày 03/10/2026 - Nguồn: https://noithathoaphat.com/bang-bao-gia-dong-tu-sat-hien-dai-hoa-phat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TU09D</t>
        </is>
      </c>
      <c r="C5" s="3" t="inlineStr">
        <is>
          <t xml:space="preserve">Tủ hồ sơ sắt TU09D</t>
        </is>
      </c>
      <c r="D5" s="4">
        <v>3168000</v>
      </c>
      <c r="E5" s="7" t="str">
        <f>HYPERLINK("https://noithathoaphat.com/tu-ho-so-tu09d","Xem chi tiết")</f>
        <v>Xem chi tiết</v>
      </c>
    </row>
    <row r="6">
      <c r="A6" s="6">
        <v>2</v>
      </c>
      <c r="B6" s="3" t="inlineStr">
        <is>
          <t xml:space="preserve">TU09K2D</t>
        </is>
      </c>
      <c r="C6" s="3" t="inlineStr">
        <is>
          <t xml:space="preserve">Tủ hồ sơ TU09K2D</t>
        </is>
      </c>
      <c r="D6" s="4">
        <v>3436000</v>
      </c>
      <c r="E6" s="7" t="str">
        <f>HYPERLINK("https://noithathoaphat.com/tu-ho-so-tu09k2d","Xem chi tiết")</f>
        <v>Xem chi tiết</v>
      </c>
    </row>
    <row r="7">
      <c r="A7" s="6">
        <v>3</v>
      </c>
      <c r="B7" s="3" t="inlineStr">
        <is>
          <t xml:space="preserve">TU09K3D</t>
        </is>
      </c>
      <c r="C7" s="3" t="inlineStr">
        <is>
          <t xml:space="preserve">Tủ hồ sơ TU09K3D</t>
        </is>
      </c>
      <c r="D7" s="4">
        <v>3103000</v>
      </c>
      <c r="E7" s="7" t="str">
        <f>HYPERLINK("https://noithathoaphat.com/tu-ho-so-tu09k3d","Xem chi tiết")</f>
        <v>Xem chi tiết</v>
      </c>
    </row>
    <row r="8">
      <c r="A8" s="6">
        <v>4</v>
      </c>
      <c r="B8" s="3" t="inlineStr">
        <is>
          <t xml:space="preserve">TU09K4D</t>
        </is>
      </c>
      <c r="C8" s="3" t="inlineStr">
        <is>
          <t xml:space="preserve">Tủ hồ sơ TU09K4D</t>
        </is>
      </c>
      <c r="D8" s="4">
        <v>3389000</v>
      </c>
      <c r="E8" s="7" t="str">
        <f>HYPERLINK("https://noithathoaphat.com/tu-ho-so-tu09k4d","Xem chi tiết")</f>
        <v>Xem chi tiết</v>
      </c>
    </row>
    <row r="9">
      <c r="A9" s="6">
        <v>5</v>
      </c>
      <c r="B9" s="3" t="inlineStr">
        <is>
          <t xml:space="preserve">TU09K5D</t>
        </is>
      </c>
      <c r="C9" s="3" t="inlineStr">
        <is>
          <t xml:space="preserve">Tủ hồ sơ TU09K5D</t>
        </is>
      </c>
      <c r="D9" s="4">
        <v>4429800</v>
      </c>
      <c r="E9" s="7" t="str">
        <f>HYPERLINK("https://noithathoaphat.com/tu-file-ho-so-tu09k5d","Xem chi tiết")</f>
        <v>Xem chi tiết</v>
      </c>
    </row>
    <row r="10">
      <c r="A10" s="6">
        <v>6</v>
      </c>
      <c r="B10" s="3" t="inlineStr">
        <is>
          <t xml:space="preserve">TU09K6D</t>
        </is>
      </c>
      <c r="C10" s="3" t="inlineStr">
        <is>
          <t xml:space="preserve">Tủ hồ sơ TU09K6D</t>
        </is>
      </c>
      <c r="D10" s="4">
        <v>3447000</v>
      </c>
      <c r="E10" s="7" t="str">
        <f>HYPERLINK("https://noithathoaphat.com/tu-ho-so-tu09k6d","Xem chi tiết")</f>
        <v>Xem chi tiết</v>
      </c>
    </row>
    <row r="11">
      <c r="A11" s="6">
        <v>7</v>
      </c>
      <c r="B11" s="3" t="inlineStr">
        <is>
          <t xml:space="preserve">TU09K7D</t>
        </is>
      </c>
      <c r="C11" s="3" t="inlineStr">
        <is>
          <t xml:space="preserve">Tủ hồ sơ TU09K7D</t>
        </is>
      </c>
      <c r="D11" s="4">
        <v>4978000</v>
      </c>
      <c r="E11" s="7" t="str">
        <f>HYPERLINK("https://noithathoaphat.com/tu-ho-so-tu09k7d","Xem chi tiết")</f>
        <v>Xem chi tiết</v>
      </c>
    </row>
    <row r="12">
      <c r="A12" s="6">
        <v>8</v>
      </c>
      <c r="B12" s="3" t="inlineStr">
        <is>
          <t xml:space="preserve">TU3FD</t>
        </is>
      </c>
      <c r="C12" s="3" t="inlineStr">
        <is>
          <t xml:space="preserve">Tủ file tài liệu 3 ngăn TU3FD</t>
        </is>
      </c>
      <c r="D12" s="4">
        <v>2466000</v>
      </c>
      <c r="E12" s="7" t="str">
        <f>HYPERLINK("https://noithathoaphat.com/tu-file-tai-lieu-tu3fd","Xem chi tiết")</f>
        <v>Xem chi tiết</v>
      </c>
    </row>
    <row r="13">
      <c r="A13" s="6">
        <v>9</v>
      </c>
      <c r="B13" s="3" t="inlineStr">
        <is>
          <t xml:space="preserve">TU06AD</t>
        </is>
      </c>
      <c r="C13" s="3" t="inlineStr">
        <is>
          <t xml:space="preserve">Tủ hồ sơ thấp TU06AD</t>
        </is>
      </c>
      <c r="D13" s="4">
        <v>1187000</v>
      </c>
      <c r="E13" s="7" t="str">
        <f>HYPERLINK("https://noithathoaphat.com/tu-ho-so-thap-tu06ad","Xem chi tiết")</f>
        <v>Xem chi tiết</v>
      </c>
    </row>
    <row r="14">
      <c r="A14" s="6">
        <v>10</v>
      </c>
      <c r="B14" s="3" t="inlineStr">
        <is>
          <t xml:space="preserve">TU06BD</t>
        </is>
      </c>
      <c r="C14" s="3" t="inlineStr">
        <is>
          <t xml:space="preserve">Tủ hồ sơ thấp TU06BD</t>
        </is>
      </c>
      <c r="D14" s="4">
        <v>1823000</v>
      </c>
      <c r="E14" s="7" t="str">
        <f>HYPERLINK("https://noithathoaphat.com/tu-ho-so-thap-tu06bd","Xem chi tiết")</f>
        <v>Xem chi tiết</v>
      </c>
    </row>
    <row r="15">
      <c r="A15" s="6">
        <v>11</v>
      </c>
      <c r="B15" s="3" t="inlineStr">
        <is>
          <t xml:space="preserve">TU88SD</t>
        </is>
      </c>
      <c r="C15" s="3" t="inlineStr">
        <is>
          <t xml:space="preserve">Tủ tài liệu ghép TU88SD</t>
        </is>
      </c>
      <c r="D15" s="4">
        <v>2034000</v>
      </c>
      <c r="E15" s="7" t="str">
        <f>HYPERLINK("https://noithathoaphat.com/tu-tai-lieu-ghep-tu88sd","Xem chi tiết")</f>
        <v>Xem chi tiết</v>
      </c>
    </row>
    <row r="16">
      <c r="A16" s="6">
        <v>12</v>
      </c>
      <c r="B16" s="3" t="inlineStr">
        <is>
          <t xml:space="preserve">TU118SD</t>
        </is>
      </c>
      <c r="C16" s="3" t="inlineStr">
        <is>
          <t xml:space="preserve">Tủ ghép tài liệu TU118SD</t>
        </is>
      </c>
      <c r="D16" s="4">
        <v>2326000</v>
      </c>
      <c r="E16" s="7" t="str">
        <f>HYPERLINK("https://noithathoaphat.com/tu-ghep-tai-lieu-tu118sd","Xem chi tiết")</f>
        <v>Xem chi tiết</v>
      </c>
    </row>
    <row r="17">
      <c r="A17" s="6">
        <v>13</v>
      </c>
      <c r="B17" s="3" t="inlineStr">
        <is>
          <t xml:space="preserve">TU88GD</t>
        </is>
      </c>
      <c r="C17" s="3" t="inlineStr">
        <is>
          <t xml:space="preserve">Tủ tài liệu ghép TU88GD</t>
        </is>
      </c>
      <c r="D17" s="4">
        <v>2080000</v>
      </c>
      <c r="E17" s="7" t="str">
        <f>HYPERLINK("https://noithathoaphat.com/tu-tai-lieu-ghep-tu88gd","Xem chi tiết")</f>
        <v>Xem chi tiết</v>
      </c>
    </row>
    <row r="18">
      <c r="A18" s="6">
        <v>14</v>
      </c>
      <c r="B18" s="3" t="inlineStr">
        <is>
          <t xml:space="preserve">TU118GD</t>
        </is>
      </c>
      <c r="C18" s="3" t="inlineStr">
        <is>
          <t xml:space="preserve">Tủ tài liệu ghép TU118GD</t>
        </is>
      </c>
      <c r="D18" s="4">
        <v>2326000</v>
      </c>
      <c r="E18" s="7" t="str">
        <f>HYPERLINK("https://noithathoaphat.com/tu-tai-lieu-ghep-tu118gd","Xem chi tiết")</f>
        <v>Xem chi tiết</v>
      </c>
    </row>
    <row r="19">
      <c r="A19" s="6">
        <v>15</v>
      </c>
      <c r="B19" s="3" t="inlineStr">
        <is>
          <t xml:space="preserve">TU09K3GD</t>
        </is>
      </c>
      <c r="C19" s="3" t="inlineStr">
        <is>
          <t xml:space="preserve">Tủ hồ sơ sắt TU09K3GD</t>
        </is>
      </c>
      <c r="D19" s="4">
        <v>3845000</v>
      </c>
      <c r="E19" s="7" t="str">
        <f>HYPERLINK("https://noithathoaphat.com/tu-ho-so-sat-tu09k3gd","Xem chi tiết")</f>
        <v>Xem chi tiết</v>
      </c>
    </row>
    <row r="20">
      <c r="A20" s="6">
        <v>16</v>
      </c>
      <c r="B20" s="3" t="inlineStr">
        <is>
          <t xml:space="preserve">TU12D</t>
        </is>
      </c>
      <c r="C20" s="3" t="inlineStr">
        <is>
          <t xml:space="preserve">Tủ hồ sơ TU12D</t>
        </is>
      </c>
      <c r="D20" s="4">
        <v>1940000</v>
      </c>
      <c r="E20" s="7" t="str">
        <f>HYPERLINK("https://noithathoaphat.com/tu-ho-so-tu12d","Xem chi tiết")</f>
        <v>Xem chi tiết</v>
      </c>
    </row>
    <row r="21">
      <c r="A21" s="6">
        <v>17</v>
      </c>
      <c r="B21" s="3" t="inlineStr">
        <is>
          <t xml:space="preserve">TU12AD</t>
        </is>
      </c>
      <c r="C21" s="3" t="inlineStr">
        <is>
          <t xml:space="preserve">Tủ hồ sơ TU12AD</t>
        </is>
      </c>
      <c r="D21" s="4">
        <v>1834000</v>
      </c>
      <c r="E21" s="7" t="str">
        <f>HYPERLINK("https://noithathoaphat.com/tu-ho-so-tu12ad","Xem chi tiết")</f>
        <v>Xem chi tiết</v>
      </c>
    </row>
    <row r="22">
      <c r="A22" s="6">
        <v>18</v>
      </c>
      <c r="B22" s="3" t="inlineStr">
        <is>
          <t xml:space="preserve">TU12NKD</t>
        </is>
      </c>
      <c r="C22" s="3" t="inlineStr">
        <is>
          <t xml:space="preserve">Tủ hồ sơ TU12NKD</t>
        </is>
      </c>
      <c r="D22" s="4">
        <v>2454000</v>
      </c>
      <c r="E22" s="7" t="str">
        <f>HYPERLINK("https://noithathoaphat.com/tu-ho-so-tu12nkd","Xem chi tiết")</f>
        <v>Xem chi tiết</v>
      </c>
    </row>
    <row r="23">
      <c r="A23" s="6">
        <v>19</v>
      </c>
      <c r="B23" s="3" t="inlineStr">
        <is>
          <t xml:space="preserve">TU981-3KD</t>
        </is>
      </c>
      <c r="C23" s="3" t="inlineStr">
        <is>
          <t xml:space="preserve">Tủ hồ sơ sắt 3 ngăn TU981-3KD</t>
        </is>
      </c>
      <c r="D23" s="4">
        <v>3541000</v>
      </c>
      <c r="E23" s="7" t="str">
        <f>HYPERLINK("https://noithathoaphat.com/tu-ho-so-sat-tu981-3kd","Xem chi tiết")</f>
        <v>Xem chi tiết</v>
      </c>
    </row>
    <row r="24">
      <c r="A24" s="6">
        <v>20</v>
      </c>
      <c r="B24" s="3" t="inlineStr">
        <is>
          <t xml:space="preserve">TU982-3KD</t>
        </is>
      </c>
      <c r="C24" s="3" t="inlineStr">
        <is>
          <t xml:space="preserve">Tủ hồ sơ sắt 6 khoang TU982-3KD</t>
        </is>
      </c>
      <c r="D24" s="4">
        <v>4183000</v>
      </c>
      <c r="E24" s="7" t="str">
        <f>HYPERLINK("https://noithathoaphat.com/tu-ho-so-sat-6-khoang-tu982-3kd","Xem chi tiết")</f>
        <v>Xem chi tiết</v>
      </c>
    </row>
    <row r="25">
      <c r="A25" s="6">
        <v>21</v>
      </c>
      <c r="B25" s="3" t="inlineStr">
        <is>
          <t xml:space="preserve">TUTP01D, TP01D</t>
        </is>
      </c>
      <c r="C25" s="3" t="inlineStr">
        <is>
          <t xml:space="preserve">Tủ phụ sắt TUTP01D</t>
        </is>
      </c>
      <c r="D25" s="4">
        <v>2443000</v>
      </c>
      <c r="E25" s="7" t="str">
        <f>HYPERLINK("https://noithathoaphat.com/tu-phu-sat-tutp01d","Xem chi tiết")</f>
        <v>Xem chi tiết</v>
      </c>
    </row>
    <row r="27">
      <c r="A27" s="8" t="inlineStr">
        <is>
          <t xml:space="preserve">LƯU Ý</t>
        </is>
      </c>
    </row>
    <row r="28">
      <c r="A28" s="5" t="inlineStr">
        <is>
          <t xml:space="preserve">- Giá được cập nhật tự động theo hệ thống và mang tính tham khảo.</t>
        </is>
      </c>
    </row>
    <row r="29">
      <c r="A29" s="5" t="inlineStr">
        <is>
          <t xml:space="preserve">- Giá chưa bao gồm VAT.</t>
        </is>
      </c>
    </row>
    <row r="30">
      <c r="A30" s="5" t="inlineStr">
        <is>
          <t xml:space="preserve">- Đơn hàng số lượng lớn/dự án có thể áp dụng chính sách giá và chiết khấu riêng.</t>
        </is>
      </c>
    </row>
    <row r="31">
      <c r="A31" s="5" t="inlineStr">
        <is>
          <t xml:space="preserve">Vui lòng liên hệ Sales để được xác nhận giá và chính sách bán hàng trước khi đặt hàng.</t>
        </is>
      </c>
    </row>
    <row r="32">
      <c r="A32" s="5" t="inlineStr">
        <is>
          <t xml:space="preserve">Phòng Bán hàng: 0972.019.889 - 0932.317.198 - 0916.378.886</t>
        </is>
      </c>
    </row>
  </sheetData>
  <autoFilter ref="A4:E25"/>
  <pageMargins left="0.5" right="0.5" top="0.6" bottom="0.6" header="0.3" footer="0.3"/>
  <pageSetup paperSize="9" orientation="portrait"/>
</worksheet>
</file>